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ciejszmit/Documents/2025/UŁ/Audyt/"/>
    </mc:Choice>
  </mc:AlternateContent>
  <xr:revisionPtr revIDLastSave="0" documentId="13_ncr:1_{D1341153-00A4-5849-9462-07AA59C65EF6}" xr6:coauthVersionLast="47" xr6:coauthVersionMax="47" xr10:uidLastSave="{00000000-0000-0000-0000-000000000000}"/>
  <bookViews>
    <workbookView xWindow="0" yWindow="500" windowWidth="38400" windowHeight="21100" xr2:uid="{751DCCBE-6383-064E-B7BE-2F393DAC1DE0}"/>
  </bookViews>
  <sheets>
    <sheet name="Rejestr ryzyka" sheetId="1" r:id="rId1"/>
    <sheet name="Pomocnicz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F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F12" i="1"/>
  <c r="F11" i="1"/>
  <c r="F10" i="1"/>
  <c r="F9" i="1"/>
  <c r="F8" i="1"/>
  <c r="F7" i="1"/>
  <c r="F6" i="1"/>
  <c r="F5" i="1"/>
  <c r="F4" i="1"/>
  <c r="F3" i="1"/>
  <c r="K33" i="1"/>
  <c r="K32" i="1"/>
  <c r="K31" i="1"/>
  <c r="K30" i="1"/>
  <c r="K29" i="1"/>
  <c r="K28" i="1"/>
  <c r="K27" i="1"/>
  <c r="K26" i="1"/>
  <c r="K25" i="1"/>
  <c r="K24" i="1"/>
  <c r="K23" i="1"/>
  <c r="K2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C3" i="2"/>
  <c r="C4" i="2"/>
  <c r="D4" i="2"/>
  <c r="E4" i="2"/>
  <c r="C5" i="2"/>
  <c r="D5" i="2"/>
  <c r="E5" i="2"/>
  <c r="D3" i="2"/>
  <c r="E3" i="2"/>
</calcChain>
</file>

<file path=xl/sharedStrings.xml><?xml version="1.0" encoding="utf-8"?>
<sst xmlns="http://schemas.openxmlformats.org/spreadsheetml/2006/main" count="26" uniqueCount="21">
  <si>
    <t>Impact</t>
  </si>
  <si>
    <t>Low</t>
  </si>
  <si>
    <t>Medium</t>
  </si>
  <si>
    <t>High</t>
  </si>
  <si>
    <t>Likelyhood</t>
  </si>
  <si>
    <t>Risk Description 
(opis ryzyka)</t>
  </si>
  <si>
    <t>Risk Owner
(właściciel ryzyka)</t>
  </si>
  <si>
    <t>Likelihood
(prawdopodobieństwo)</t>
  </si>
  <si>
    <t>Impact
(wpływ)</t>
  </si>
  <si>
    <t>Inherent risk
(ocena ryzyka pierwotnego)</t>
  </si>
  <si>
    <t>Controls
(proponowane zabezpieczenia)</t>
  </si>
  <si>
    <t>Risk treatment
(postępowanie z ryzykiem)</t>
  </si>
  <si>
    <t>3 - High</t>
  </si>
  <si>
    <t>Nr
(lp)</t>
  </si>
  <si>
    <t>2 - Medium</t>
  </si>
  <si>
    <t>1 - Low</t>
  </si>
  <si>
    <t>Accept</t>
  </si>
  <si>
    <t>Share</t>
  </si>
  <si>
    <t>Avoid</t>
  </si>
  <si>
    <t>Residual risk
(ocena ryzyka szczątkowego)</t>
  </si>
  <si>
    <t>Reduce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</si>
</sst>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scheme val="minor"/>
    </font>
    <font>
      <b/>
      <sz val="12"/>
      <color rgb="FFFF000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textRotation="180"/>
    </xf>
    <xf numFmtId="0" fontId="1" fillId="3" borderId="0" xfId="0" applyFont="1" applyFill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0" fontId="1" fillId="0" borderId="3" xfId="0" applyFont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Normalny" xfId="0" builtinId="0"/>
  </cellStyles>
  <dxfs count="16">
    <dxf>
      <font>
        <u val="none"/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u val="none"/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u val="none"/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u val="none"/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BAE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BE169-34EE-1F4C-ADD1-24474D3D6C05}">
  <dimension ref="A1:L33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16" x14ac:dyDescent="0.2"/>
  <cols>
    <col min="1" max="1" width="10.83203125" style="4"/>
    <col min="2" max="2" width="33.5" style="4" customWidth="1"/>
    <col min="3" max="3" width="19.83203125" style="4" customWidth="1"/>
    <col min="4" max="4" width="20.33203125" style="4" customWidth="1"/>
    <col min="5" max="5" width="16.5" style="4" customWidth="1"/>
    <col min="6" max="6" width="23.6640625" style="4" customWidth="1"/>
    <col min="7" max="7" width="40" style="4" customWidth="1"/>
    <col min="8" max="8" width="43.6640625" style="4" customWidth="1"/>
    <col min="9" max="9" width="21.6640625" style="4" customWidth="1"/>
    <col min="10" max="10" width="13.83203125" style="4" customWidth="1"/>
    <col min="11" max="11" width="26.1640625" style="4" customWidth="1"/>
    <col min="12" max="16384" width="10.83203125" style="4"/>
  </cols>
  <sheetData>
    <row r="1" spans="1:12" ht="32" customHeight="1" thickBot="1" x14ac:dyDescent="0.25">
      <c r="A1" s="9" t="s">
        <v>13</v>
      </c>
      <c r="B1" s="9" t="s">
        <v>5</v>
      </c>
      <c r="C1" s="9" t="s">
        <v>6</v>
      </c>
      <c r="D1" s="9" t="s">
        <v>7</v>
      </c>
      <c r="E1" s="9" t="s">
        <v>8</v>
      </c>
      <c r="F1" s="9" t="s">
        <v>9</v>
      </c>
      <c r="G1" s="9" t="s">
        <v>11</v>
      </c>
      <c r="H1" s="9" t="s">
        <v>10</v>
      </c>
      <c r="I1" s="9" t="s">
        <v>7</v>
      </c>
      <c r="J1" s="9" t="s">
        <v>8</v>
      </c>
      <c r="K1" s="9" t="s">
        <v>19</v>
      </c>
    </row>
    <row r="2" spans="1:12" ht="28" customHeight="1" thickBot="1" x14ac:dyDescent="0.25">
      <c r="A2" s="4">
        <v>1</v>
      </c>
      <c r="B2" s="11"/>
      <c r="C2" s="11"/>
      <c r="D2" s="5"/>
      <c r="E2" s="5"/>
      <c r="F2" s="2" t="str">
        <f>IF((ISERROR(VLOOKUP(LEFT(D2,1)*LEFT(E2,1),Pomocnicze!$G$1:$H$3,2))),"",VLOOKUP(LEFT(D2,1)*LEFT(E2,1),Pomocnicze!$G$1:$H$3,2))</f>
        <v/>
      </c>
      <c r="G2" s="12"/>
      <c r="H2" s="12"/>
      <c r="I2" s="5"/>
      <c r="J2" s="5"/>
      <c r="K2" s="2" t="str">
        <f>IF((ISERROR(VLOOKUP(LEFT(I2,1)*LEFT(J2,1),Pomocnicze!$G$1:$H$3,2))),"",VLOOKUP(LEFT(I2,1)*LEFT(J2,1),Pomocnicze!$G$1:$H$3,2))</f>
        <v/>
      </c>
      <c r="L2" s="6" t="str">
        <f>IF(ISERROR(IF(AND((G2=Pomocnicze!$K$1),OR((D2&lt;&gt;I2),(E2&lt;&gt;J2))),"ERROR Accept risk i.e. Inherited risk=residual risk",IF(LEFT(D2,1)*LEFT(E2,1)&lt;LEFT(I2,1)*LEFT(J2,1),"WARNING residual parameters&gt;Inherent parameters",""))),"",IF(AND((G2=Pomocnicze!$K$1),OR((D2&lt;&gt;I2),(E2&lt;&gt;J2))),"ERROR Accept risk i.e. Inherited risk=residual risk",IF(LEFT(D2,1)*LEFT(E2,1)&lt;LEFT(I2,1)*LEFT(J2,1),"WARNING residual parameters&gt;Inherent parameters","")))</f>
        <v/>
      </c>
    </row>
    <row r="3" spans="1:12" ht="28" customHeight="1" thickBot="1" x14ac:dyDescent="0.25">
      <c r="A3" s="4">
        <v>2</v>
      </c>
      <c r="B3" s="12"/>
      <c r="C3" s="12"/>
      <c r="D3" s="5"/>
      <c r="E3" s="5"/>
      <c r="F3" s="2" t="str">
        <f>IF((ISERROR(VLOOKUP(LEFT(D3,1)*LEFT(E3,1),Pomocnicze!$G$1:$H$3,2))),"",VLOOKUP(LEFT(D3,1)*LEFT(E3,1),Pomocnicze!$G$1:$H$3,2))</f>
        <v/>
      </c>
      <c r="G3" s="12"/>
      <c r="H3" s="12"/>
      <c r="I3" s="5"/>
      <c r="J3" s="5"/>
      <c r="K3" s="2" t="str">
        <f>IF((ISERROR(VLOOKUP(LEFT(I3,1)*LEFT(J3,1),Pomocnicze!$G$1:$H$3,2))),"",VLOOKUP(LEFT(I3,1)*LEFT(J3,1),Pomocnicze!$G$1:$H$3,2))</f>
        <v/>
      </c>
      <c r="L3" s="6" t="str">
        <f>IF(ISERROR(IF(AND((G3=Pomocnicze!$K$1),OR((D3&lt;&gt;I3),(E3&lt;&gt;J3))),"ERROR Accept risk i.e. Inherited risk=residual risk",IF(LEFT(D3,1)*LEFT(E3,1)&lt;LEFT(I3,1)*LEFT(J3,1),"WARNING residual parameters&gt;Inherent parameters",""))),"",IF(AND((G3=Pomocnicze!$K$1),OR((D3&lt;&gt;I3),(E3&lt;&gt;J3))),"ERROR Accept risk i.e. Inherited risk=residual risk",IF(LEFT(D3,1)*LEFT(E3,1)&lt;LEFT(I3,1)*LEFT(J3,1),"WARNING residual parameters&gt;Inherent parameters","")))</f>
        <v/>
      </c>
    </row>
    <row r="4" spans="1:12" ht="28" customHeight="1" thickBot="1" x14ac:dyDescent="0.25">
      <c r="A4" s="4">
        <v>3</v>
      </c>
      <c r="B4" s="12"/>
      <c r="C4" s="12"/>
      <c r="D4" s="5"/>
      <c r="E4" s="5"/>
      <c r="F4" s="2" t="str">
        <f>IF((ISERROR(VLOOKUP(LEFT(D4,1)*LEFT(E4,1),Pomocnicze!$G$1:$H$3,2))),"",VLOOKUP(LEFT(D4,1)*LEFT(E4,1),Pomocnicze!$G$1:$H$3,2))</f>
        <v/>
      </c>
      <c r="G4" s="12"/>
      <c r="H4" s="12"/>
      <c r="I4" s="5"/>
      <c r="J4" s="5"/>
      <c r="K4" s="2" t="str">
        <f>IF((ISERROR(VLOOKUP(LEFT(I4,1)*LEFT(J4,1),Pomocnicze!$G$1:$H$3,2))),"",VLOOKUP(LEFT(I4,1)*LEFT(J4,1),Pomocnicze!$G$1:$H$3,2))</f>
        <v/>
      </c>
      <c r="L4" s="6" t="str">
        <f>IF(ISERROR(IF(AND((G4=Pomocnicze!$K$1),OR((D4&lt;&gt;I4),(E4&lt;&gt;J4))),"ERROR Accept risk i.e. Inherited risk=residual risk",IF(LEFT(D4,1)*LEFT(E4,1)&lt;LEFT(I4,1)*LEFT(J4,1),"WARNING residual parameters&gt;Inherent parameters",""))),"",IF(AND((G4=Pomocnicze!$K$1),OR((D4&lt;&gt;I4),(E4&lt;&gt;J4))),"ERROR Accept risk i.e. Inherited risk=residual risk",IF(LEFT(D4,1)*LEFT(E4,1)&lt;LEFT(I4,1)*LEFT(J4,1),"WARNING residual parameters&gt;Inherent parameters","")))</f>
        <v/>
      </c>
    </row>
    <row r="5" spans="1:12" ht="28" customHeight="1" thickBot="1" x14ac:dyDescent="0.25">
      <c r="A5" s="4">
        <v>4</v>
      </c>
      <c r="B5" s="12"/>
      <c r="C5" s="12"/>
      <c r="D5" s="5"/>
      <c r="E5" s="5"/>
      <c r="F5" s="2" t="str">
        <f>IF((ISERROR(VLOOKUP(LEFT(D5,1)*LEFT(E5,1),Pomocnicze!$G$1:$H$3,2))),"",VLOOKUP(LEFT(D5,1)*LEFT(E5,1),Pomocnicze!$G$1:$H$3,2))</f>
        <v/>
      </c>
      <c r="G5" s="12"/>
      <c r="H5" s="12"/>
      <c r="I5" s="5"/>
      <c r="J5" s="5"/>
      <c r="K5" s="2" t="str">
        <f>IF((ISERROR(VLOOKUP(LEFT(I5,1)*LEFT(J5,1),Pomocnicze!$G$1:$H$3,2))),"",VLOOKUP(LEFT(I5,1)*LEFT(J5,1),Pomocnicze!$G$1:$H$3,2))</f>
        <v/>
      </c>
      <c r="L5" s="6" t="str">
        <f>IF(ISERROR(IF(AND((G5=Pomocnicze!$K$1),OR((D5&lt;&gt;I5),(E5&lt;&gt;J5))),"ERROR Accept risk i.e. Inherited risk=residual risk",IF(LEFT(D5,1)*LEFT(E5,1)&lt;LEFT(I5,1)*LEFT(J5,1),"WARNING residual parameters&gt;Inherent parameters",""))),"",IF(AND((G5=Pomocnicze!$K$1),OR((D5&lt;&gt;I5),(E5&lt;&gt;J5))),"ERROR Accept risk i.e. Inherited risk=residual risk",IF(LEFT(D5,1)*LEFT(E5,1)&lt;LEFT(I5,1)*LEFT(J5,1),"WARNING residual parameters&gt;Inherent parameters","")))</f>
        <v/>
      </c>
    </row>
    <row r="6" spans="1:12" ht="28" customHeight="1" thickBot="1" x14ac:dyDescent="0.25">
      <c r="A6" s="4">
        <v>5</v>
      </c>
      <c r="B6" s="12"/>
      <c r="C6" s="12"/>
      <c r="D6" s="5"/>
      <c r="E6" s="5"/>
      <c r="F6" s="2" t="str">
        <f>IF((ISERROR(VLOOKUP(LEFT(D6,1)*LEFT(E6,1),Pomocnicze!$G$1:$H$3,2))),"",VLOOKUP(LEFT(D6,1)*LEFT(E6,1),Pomocnicze!$G$1:$H$3,2))</f>
        <v/>
      </c>
      <c r="G6" s="12"/>
      <c r="H6" s="12"/>
      <c r="I6" s="5"/>
      <c r="J6" s="5"/>
      <c r="K6" s="2" t="str">
        <f>IF((ISERROR(VLOOKUP(LEFT(I6,1)*LEFT(J6,1),Pomocnicze!$G$1:$H$3,2))),"",VLOOKUP(LEFT(I6,1)*LEFT(J6,1),Pomocnicze!$G$1:$H$3,2))</f>
        <v/>
      </c>
      <c r="L6" s="6" t="str">
        <f>IF(ISERROR(IF(AND((G6=Pomocnicze!$K$1),OR((D6&lt;&gt;I6),(E6&lt;&gt;J6))),"ERROR Accept risk i.e. Inherited risk=residual risk",IF(LEFT(D6,1)*LEFT(E6,1)&lt;LEFT(I6,1)*LEFT(J6,1),"WARNING residual parameters&gt;Inherent parameters",""))),"",IF(AND((G6=Pomocnicze!$K$1),OR((D6&lt;&gt;I6),(E6&lt;&gt;J6))),"ERROR Accept risk i.e. Inherited risk=residual risk",IF(LEFT(D6,1)*LEFT(E6,1)&lt;LEFT(I6,1)*LEFT(J6,1),"WARNING residual parameters&gt;Inherent parameters","")))</f>
        <v/>
      </c>
    </row>
    <row r="7" spans="1:12" ht="28" customHeight="1" thickBot="1" x14ac:dyDescent="0.25">
      <c r="A7" s="4">
        <v>6</v>
      </c>
      <c r="B7" s="12"/>
      <c r="C7" s="12"/>
      <c r="D7" s="5"/>
      <c r="E7" s="5"/>
      <c r="F7" s="2" t="str">
        <f>IF((ISERROR(VLOOKUP(LEFT(D7,1)*LEFT(E7,1),Pomocnicze!$G$1:$H$3,2))),"",VLOOKUP(LEFT(D7,1)*LEFT(E7,1),Pomocnicze!$G$1:$H$3,2))</f>
        <v/>
      </c>
      <c r="G7" s="12"/>
      <c r="H7" s="12"/>
      <c r="I7" s="5"/>
      <c r="J7" s="5"/>
      <c r="K7" s="2" t="str">
        <f>IF((ISERROR(VLOOKUP(LEFT(I7,1)*LEFT(J7,1),Pomocnicze!$G$1:$H$3,2))),"",VLOOKUP(LEFT(I7,1)*LEFT(J7,1),Pomocnicze!$G$1:$H$3,2))</f>
        <v/>
      </c>
      <c r="L7" s="6" t="str">
        <f>IF(ISERROR(IF(AND((G7=Pomocnicze!$K$1),OR((D7&lt;&gt;I7),(E7&lt;&gt;J7))),"ERROR Accept risk i.e. Inherited risk=residual risk",IF(LEFT(D7,1)*LEFT(E7,1)&lt;LEFT(I7,1)*LEFT(J7,1),"WARNING residual parameters&gt;Inherent parameters",""))),"",IF(AND((G7=Pomocnicze!$K$1),OR((D7&lt;&gt;I7),(E7&lt;&gt;J7))),"ERROR Accept risk i.e. Inherited risk=residual risk",IF(LEFT(D7,1)*LEFT(E7,1)&lt;LEFT(I7,1)*LEFT(J7,1),"WARNING residual parameters&gt;Inherent parameters","")))</f>
        <v/>
      </c>
    </row>
    <row r="8" spans="1:12" ht="28" customHeight="1" thickBot="1" x14ac:dyDescent="0.25">
      <c r="A8" s="4">
        <v>7</v>
      </c>
      <c r="B8" s="12"/>
      <c r="C8" s="12"/>
      <c r="D8" s="5"/>
      <c r="E8" s="5"/>
      <c r="F8" s="10" t="str">
        <f>IF((ISERROR(VLOOKUP(LEFT(D8,1)*LEFT(E8,1),Pomocnicze!$G$1:$H$3,2))),"",VLOOKUP(LEFT(D8,1)*LEFT(E8,1),Pomocnicze!$G$1:$H$3,2))</f>
        <v/>
      </c>
      <c r="G8" s="12"/>
      <c r="H8" s="12"/>
      <c r="I8" s="5"/>
      <c r="J8" s="5"/>
      <c r="K8" s="2" t="str">
        <f>IF((ISERROR(VLOOKUP(LEFT(I8,1)*LEFT(J8,1),Pomocnicze!$G$1:$H$3,2))),"",VLOOKUP(LEFT(I8,1)*LEFT(J8,1),Pomocnicze!$G$1:$H$3,2))</f>
        <v/>
      </c>
      <c r="L8" s="6" t="str">
        <f>IF(ISERROR(IF(AND((G8=Pomocnicze!$K$1),OR((D8&lt;&gt;I8),(E8&lt;&gt;J8))),"ERROR Accept risk i.e. Inherited risk=residual risk",IF(LEFT(D8,1)*LEFT(E8,1)&lt;LEFT(I8,1)*LEFT(J8,1),"WARNING residual parameters&gt;Inherent parameters",""))),"",IF(AND((G8=Pomocnicze!$K$1),OR((D8&lt;&gt;I8),(E8&lt;&gt;J8))),"ERROR Accept risk i.e. Inherited risk=residual risk",IF(LEFT(D8,1)*LEFT(E8,1)&lt;LEFT(I8,1)*LEFT(J8,1),"WARNING residual parameters&gt;Inherent parameters","")))</f>
        <v/>
      </c>
    </row>
    <row r="9" spans="1:12" ht="28" customHeight="1" thickBot="1" x14ac:dyDescent="0.25">
      <c r="A9" s="4">
        <v>8</v>
      </c>
      <c r="B9" s="12"/>
      <c r="C9" s="12"/>
      <c r="D9" s="5"/>
      <c r="E9" s="5"/>
      <c r="F9" s="10" t="str">
        <f>IF((ISERROR(VLOOKUP(LEFT(D9,1)*LEFT(E9,1),Pomocnicze!$G$1:$H$3,2))),"",VLOOKUP(LEFT(D9,1)*LEFT(E9,1),Pomocnicze!$G$1:$H$3,2))</f>
        <v/>
      </c>
      <c r="G9" s="12"/>
      <c r="H9" s="12"/>
      <c r="I9" s="5"/>
      <c r="J9" s="5"/>
      <c r="K9" s="2" t="str">
        <f>IF((ISERROR(VLOOKUP(LEFT(I9,1)*LEFT(J9,1),Pomocnicze!$G$1:$H$3,2))),"",VLOOKUP(LEFT(I9,1)*LEFT(J9,1),Pomocnicze!$G$1:$H$3,2))</f>
        <v/>
      </c>
      <c r="L9" s="6" t="str">
        <f>IF(ISERROR(IF(AND((G9=Pomocnicze!$K$1),OR((D9&lt;&gt;I9),(E9&lt;&gt;J9))),"ERROR Accept risk i.e. Inherited risk=residual risk",IF(LEFT(D9,1)*LEFT(E9,1)&lt;LEFT(I9,1)*LEFT(J9,1),"WARNING residual parameters&gt;Inherent parameters",""))),"",IF(AND((G9=Pomocnicze!$K$1),OR((D9&lt;&gt;I9),(E9&lt;&gt;J9))),"ERROR Accept risk i.e. Inherited risk=residual risk",IF(LEFT(D9,1)*LEFT(E9,1)&lt;LEFT(I9,1)*LEFT(J9,1),"WARNING residual parameters&gt;Inherent parameters","")))</f>
        <v/>
      </c>
    </row>
    <row r="10" spans="1:12" ht="28" customHeight="1" thickBot="1" x14ac:dyDescent="0.25">
      <c r="A10" s="4">
        <v>9</v>
      </c>
      <c r="B10" s="12"/>
      <c r="C10" s="12"/>
      <c r="D10" s="5"/>
      <c r="E10" s="5"/>
      <c r="F10" s="10" t="str">
        <f>IF((ISERROR(VLOOKUP(LEFT(D10,1)*LEFT(E10,1),Pomocnicze!$G$1:$H$3,2))),"",VLOOKUP(LEFT(D10,1)*LEFT(E10,1),Pomocnicze!$G$1:$H$3,2))</f>
        <v/>
      </c>
      <c r="G10" s="12"/>
      <c r="H10" s="12"/>
      <c r="I10" s="5"/>
      <c r="J10" s="5"/>
      <c r="K10" s="2" t="str">
        <f>IF((ISERROR(VLOOKUP(LEFT(I10,1)*LEFT(J10,1),Pomocnicze!$G$1:$H$3,2))),"",VLOOKUP(LEFT(I10,1)*LEFT(J10,1),Pomocnicze!$G$1:$H$3,2))</f>
        <v/>
      </c>
      <c r="L10" s="6" t="str">
        <f>IF(ISERROR(IF(AND((G10=Pomocnicze!$K$1),OR((D10&lt;&gt;I10),(E10&lt;&gt;J10))),"ERROR Accept risk i.e. Inherited risk=residual risk",IF(LEFT(D10,1)*LEFT(E10,1)&lt;LEFT(I10,1)*LEFT(J10,1),"WARNING residual parameters&gt;Inherent parameters",""))),"",IF(AND((G10=Pomocnicze!$K$1),OR((D10&lt;&gt;I10),(E10&lt;&gt;J10))),"ERROR Accept risk i.e. Inherited risk=residual risk",IF(LEFT(D10,1)*LEFT(E10,1)&lt;LEFT(I10,1)*LEFT(J10,1),"WARNING residual parameters&gt;Inherent parameters","")))</f>
        <v/>
      </c>
    </row>
    <row r="11" spans="1:12" ht="28" customHeight="1" thickBot="1" x14ac:dyDescent="0.25">
      <c r="A11" s="4">
        <v>10</v>
      </c>
      <c r="B11" s="12"/>
      <c r="C11" s="12"/>
      <c r="D11" s="5"/>
      <c r="E11" s="5"/>
      <c r="F11" s="10" t="str">
        <f>IF((ISERROR(VLOOKUP(LEFT(D11,1)*LEFT(E11,1),Pomocnicze!$G$1:$H$3,2))),"",VLOOKUP(LEFT(D11,1)*LEFT(E11,1),Pomocnicze!$G$1:$H$3,2))</f>
        <v/>
      </c>
      <c r="G11" s="12"/>
      <c r="H11" s="12"/>
      <c r="I11" s="5"/>
      <c r="J11" s="5"/>
      <c r="K11" s="2" t="str">
        <f>IF((ISERROR(VLOOKUP(LEFT(I11,1)*LEFT(J11,1),Pomocnicze!$G$1:$H$3,2))),"",VLOOKUP(LEFT(I11,1)*LEFT(J11,1),Pomocnicze!$G$1:$H$3,2))</f>
        <v/>
      </c>
      <c r="L11" s="6" t="str">
        <f>IF(ISERROR(IF(AND((G11=Pomocnicze!$K$1),OR((D11&lt;&gt;I11),(E11&lt;&gt;J11))),"ERROR Accept risk i.e. Inherited risk=residual risk",IF(LEFT(D11,1)*LEFT(E11,1)&lt;LEFT(I11,1)*LEFT(J11,1),"WARNING residual parameters&gt;Inherent parameters",""))),"",IF(AND((G11=Pomocnicze!$K$1),OR((D11&lt;&gt;I11),(E11&lt;&gt;J11))),"ERROR Accept risk i.e. Inherited risk=residual risk",IF(LEFT(D11,1)*LEFT(E11,1)&lt;LEFT(I11,1)*LEFT(J11,1),"WARNING residual parameters&gt;Inherent parameters","")))</f>
        <v/>
      </c>
    </row>
    <row r="12" spans="1:12" ht="28" customHeight="1" thickBot="1" x14ac:dyDescent="0.25">
      <c r="A12" s="4">
        <v>11</v>
      </c>
      <c r="B12" s="12"/>
      <c r="C12" s="12"/>
      <c r="D12" s="5"/>
      <c r="E12" s="5"/>
      <c r="F12" s="10" t="str">
        <f>IF((ISERROR(VLOOKUP(LEFT(D12,1)*LEFT(E12,1),Pomocnicze!$G$1:$H$3,2))),"",VLOOKUP(LEFT(D12,1)*LEFT(E12,1),Pomocnicze!$G$1:$H$3,2))</f>
        <v/>
      </c>
      <c r="G12" s="12"/>
      <c r="H12" s="12"/>
      <c r="I12" s="5"/>
      <c r="J12" s="5"/>
      <c r="K12" s="2" t="str">
        <f>IF((ISERROR(VLOOKUP(LEFT(I12,1)*LEFT(J12,1),Pomocnicze!$G$1:$H$3,2))),"",VLOOKUP(LEFT(I12,1)*LEFT(J12,1),Pomocnicze!$G$1:$H$3,2))</f>
        <v/>
      </c>
      <c r="L12" s="6" t="str">
        <f>IF(ISERROR(IF(AND((G12=Pomocnicze!$K$1),OR((D12&lt;&gt;I12),(E12&lt;&gt;J12))),"ERROR Accept risk i.e. Inherited risk=residual risk",IF(LEFT(D12,1)*LEFT(E12,1)&lt;LEFT(I12,1)*LEFT(J12,1),"WARNING residual parameters&gt;Inherent parameters",""))),"",IF(AND((G12=Pomocnicze!$K$1),OR((D12&lt;&gt;I12),(E12&lt;&gt;J12))),"ERROR Accept risk i.e. Inherited risk=residual risk",IF(LEFT(D12,1)*LEFT(E12,1)&lt;LEFT(I12,1)*LEFT(J12,1),"WARNING residual parameters&gt;Inherent parameters","")))</f>
        <v/>
      </c>
    </row>
    <row r="13" spans="1:12" ht="28" customHeight="1" thickBot="1" x14ac:dyDescent="0.25">
      <c r="A13" s="4">
        <v>12</v>
      </c>
      <c r="B13" s="12"/>
      <c r="C13" s="12"/>
      <c r="D13" s="5"/>
      <c r="E13" s="5"/>
      <c r="F13" s="10" t="str">
        <f>IF((ISERROR(VLOOKUP(LEFT(D13,1)*LEFT(E13,1),Pomocnicze!$G$1:$H$3,2))),"",VLOOKUP(LEFT(D13,1)*LEFT(E13,1),Pomocnicze!$G$1:$H$3,2))</f>
        <v/>
      </c>
      <c r="G13" s="12"/>
      <c r="H13" s="12"/>
      <c r="I13" s="5"/>
      <c r="J13" s="5"/>
      <c r="K13" s="2" t="str">
        <f>IF((ISERROR(VLOOKUP(LEFT(I13,1)*LEFT(J13,1),Pomocnicze!$G$1:$H$3,2))),"",VLOOKUP(LEFT(I13,1)*LEFT(J13,1),Pomocnicze!$G$1:$H$3,2))</f>
        <v/>
      </c>
      <c r="L13" s="6" t="str">
        <f>IF(ISERROR(IF(AND((G13=Pomocnicze!$K$1),OR((D13&lt;&gt;I13),(E13&lt;&gt;J13))),"ERROR Accept risk i.e. Inherited risk=residual risk",IF(LEFT(D13,1)*LEFT(E13,1)&lt;LEFT(I13,1)*LEFT(J13,1),"WARNING residual parameters&gt;Inherent parameters",""))),"",IF(AND((G13=Pomocnicze!$K$1),OR((D13&lt;&gt;I13),(E13&lt;&gt;J13))),"ERROR Accept risk i.e. Inherited risk=residual risk",IF(LEFT(D13,1)*LEFT(E13,1)&lt;LEFT(I13,1)*LEFT(J13,1),"WARNING residual parameters&gt;Inherent parameters","")))</f>
        <v/>
      </c>
    </row>
    <row r="14" spans="1:12" ht="28" customHeight="1" thickBot="1" x14ac:dyDescent="0.25">
      <c r="A14" s="4">
        <v>13</v>
      </c>
      <c r="B14" s="12"/>
      <c r="C14" s="12"/>
      <c r="D14" s="5"/>
      <c r="E14" s="5"/>
      <c r="F14" s="10" t="str">
        <f>IF((ISERROR(VLOOKUP(LEFT(D14,1)*LEFT(E14,1),Pomocnicze!$G$1:$H$3,2))),"",VLOOKUP(LEFT(D14,1)*LEFT(E14,1),Pomocnicze!$G$1:$H$3,2))</f>
        <v/>
      </c>
      <c r="G14" s="12"/>
      <c r="H14" s="12"/>
      <c r="I14" s="5"/>
      <c r="J14" s="5"/>
      <c r="K14" s="2" t="str">
        <f>IF((ISERROR(VLOOKUP(LEFT(I14,1)*LEFT(J14,1),Pomocnicze!$G$1:$H$3,2))),"",VLOOKUP(LEFT(I14,1)*LEFT(J14,1),Pomocnicze!$G$1:$H$3,2))</f>
        <v/>
      </c>
      <c r="L14" s="6" t="str">
        <f>IF(ISERROR(IF(AND((G14=Pomocnicze!$K$1),OR((D14&lt;&gt;I14),(E14&lt;&gt;J14))),"ERROR Accept risk i.e. Inherited risk=residual risk",IF(LEFT(D14,1)*LEFT(E14,1)&lt;LEFT(I14,1)*LEFT(J14,1),"WARNING residual parameters&gt;Inherent parameters",""))),"",IF(AND((G14=Pomocnicze!$K$1),OR((D14&lt;&gt;I14),(E14&lt;&gt;J14))),"ERROR Accept risk i.e. Inherited risk=residual risk",IF(LEFT(D14,1)*LEFT(E14,1)&lt;LEFT(I14,1)*LEFT(J14,1),"WARNING residual parameters&gt;Inherent parameters","")))</f>
        <v/>
      </c>
    </row>
    <row r="15" spans="1:12" ht="28" customHeight="1" thickBot="1" x14ac:dyDescent="0.25">
      <c r="A15" s="4">
        <v>14</v>
      </c>
      <c r="B15" s="12"/>
      <c r="C15" s="12"/>
      <c r="D15" s="5"/>
      <c r="E15" s="5"/>
      <c r="F15" s="10" t="str">
        <f>IF((ISERROR(VLOOKUP(LEFT(D15,1)*LEFT(E15,1),Pomocnicze!$G$1:$H$3,2))),"",VLOOKUP(LEFT(D15,1)*LEFT(E15,1),Pomocnicze!$G$1:$H$3,2))</f>
        <v/>
      </c>
      <c r="G15" s="12"/>
      <c r="H15" s="12"/>
      <c r="I15" s="5"/>
      <c r="J15" s="5"/>
      <c r="K15" s="2" t="str">
        <f>IF((ISERROR(VLOOKUP(LEFT(I15,1)*LEFT(J15,1),Pomocnicze!$G$1:$H$3,2))),"",VLOOKUP(LEFT(I15,1)*LEFT(J15,1),Pomocnicze!$G$1:$H$3,2))</f>
        <v/>
      </c>
      <c r="L15" s="6" t="str">
        <f>IF(ISERROR(IF(AND((G15=Pomocnicze!$K$1),OR((D15&lt;&gt;I15),(E15&lt;&gt;J15))),"ERROR Accept risk i.e. Inherited risk=residual risk",IF(LEFT(D15,1)*LEFT(E15,1)&lt;LEFT(I15,1)*LEFT(J15,1),"WARNING residual parameters&gt;Inherent parameters",""))),"",IF(AND((G15=Pomocnicze!$K$1),OR((D15&lt;&gt;I15),(E15&lt;&gt;J15))),"ERROR Accept risk i.e. Inherited risk=residual risk",IF(LEFT(D15,1)*LEFT(E15,1)&lt;LEFT(I15,1)*LEFT(J15,1),"WARNING residual parameters&gt;Inherent parameters","")))</f>
        <v/>
      </c>
    </row>
    <row r="16" spans="1:12" ht="28" customHeight="1" thickBot="1" x14ac:dyDescent="0.25">
      <c r="A16" s="4">
        <v>15</v>
      </c>
      <c r="B16" s="12"/>
      <c r="C16" s="12"/>
      <c r="D16" s="5"/>
      <c r="E16" s="5"/>
      <c r="F16" s="10" t="str">
        <f>IF((ISERROR(VLOOKUP(LEFT(D16,1)*LEFT(E16,1),Pomocnicze!$G$1:$H$3,2))),"",VLOOKUP(LEFT(D16,1)*LEFT(E16,1),Pomocnicze!$G$1:$H$3,2))</f>
        <v/>
      </c>
      <c r="G16" s="12"/>
      <c r="H16" s="12"/>
      <c r="I16" s="5"/>
      <c r="J16" s="5"/>
      <c r="K16" s="2" t="str">
        <f>IF((ISERROR(VLOOKUP(LEFT(I16,1)*LEFT(J16,1),Pomocnicze!$G$1:$H$3,2))),"",VLOOKUP(LEFT(I16,1)*LEFT(J16,1),Pomocnicze!$G$1:$H$3,2))</f>
        <v/>
      </c>
      <c r="L16" s="6" t="str">
        <f>IF(ISERROR(IF(AND((G16=Pomocnicze!$K$1),OR((D16&lt;&gt;I16),(E16&lt;&gt;J16))),"ERROR Accept risk i.e. Inherited risk=residual risk",IF(LEFT(D16,1)*LEFT(E16,1)&lt;LEFT(I16,1)*LEFT(J16,1),"WARNING residual parameters&gt;Inherent parameters",""))),"",IF(AND((G16=Pomocnicze!$K$1),OR((D16&lt;&gt;I16),(E16&lt;&gt;J16))),"ERROR Accept risk i.e. Inherited risk=residual risk",IF(LEFT(D16,1)*LEFT(E16,1)&lt;LEFT(I16,1)*LEFT(J16,1),"WARNING residual parameters&gt;Inherent parameters","")))</f>
        <v/>
      </c>
    </row>
    <row r="17" spans="1:12" ht="28" customHeight="1" thickBot="1" x14ac:dyDescent="0.25">
      <c r="A17" s="4">
        <v>16</v>
      </c>
      <c r="B17" s="12"/>
      <c r="C17" s="12"/>
      <c r="D17" s="5"/>
      <c r="E17" s="5"/>
      <c r="F17" s="10" t="str">
        <f>IF((ISERROR(VLOOKUP(LEFT(D17,1)*LEFT(E17,1),Pomocnicze!$G$1:$H$3,2))),"",VLOOKUP(LEFT(D17,1)*LEFT(E17,1),Pomocnicze!$G$1:$H$3,2))</f>
        <v/>
      </c>
      <c r="G17" s="12"/>
      <c r="H17" s="12"/>
      <c r="I17" s="5"/>
      <c r="J17" s="5"/>
      <c r="K17" s="2" t="str">
        <f>IF((ISERROR(VLOOKUP(LEFT(I17,1)*LEFT(J17,1),Pomocnicze!$G$1:$H$3,2))),"",VLOOKUP(LEFT(I17,1)*LEFT(J17,1),Pomocnicze!$G$1:$H$3,2))</f>
        <v/>
      </c>
      <c r="L17" s="6" t="str">
        <f>IF(ISERROR(IF(AND((G17=Pomocnicze!$K$1),OR((D17&lt;&gt;I17),(E17&lt;&gt;J17))),"ERROR Accept risk i.e. Inherited risk=residual risk",IF(LEFT(D17,1)*LEFT(E17,1)&lt;LEFT(I17,1)*LEFT(J17,1),"WARNING residual parameters&gt;Inherent parameters",""))),"",IF(AND((G17=Pomocnicze!$K$1),OR((D17&lt;&gt;I17),(E17&lt;&gt;J17))),"ERROR Accept risk i.e. Inherited risk=residual risk",IF(LEFT(D17,1)*LEFT(E17,1)&lt;LEFT(I17,1)*LEFT(J17,1),"WARNING residual parameters&gt;Inherent parameters","")))</f>
        <v/>
      </c>
    </row>
    <row r="18" spans="1:12" ht="28" customHeight="1" thickBot="1" x14ac:dyDescent="0.25">
      <c r="A18" s="4">
        <v>17</v>
      </c>
      <c r="B18" s="12"/>
      <c r="C18" s="12"/>
      <c r="D18" s="5"/>
      <c r="E18" s="5"/>
      <c r="F18" s="10" t="str">
        <f>IF((ISERROR(VLOOKUP(LEFT(D18,1)*LEFT(E18,1),Pomocnicze!$G$1:$H$3,2))),"",VLOOKUP(LEFT(D18,1)*LEFT(E18,1),Pomocnicze!$G$1:$H$3,2))</f>
        <v/>
      </c>
      <c r="G18" s="12"/>
      <c r="H18" s="12"/>
      <c r="I18" s="5"/>
      <c r="J18" s="5"/>
      <c r="K18" s="2" t="str">
        <f>IF((ISERROR(VLOOKUP(LEFT(I18,1)*LEFT(J18,1),Pomocnicze!$G$1:$H$3,2))),"",VLOOKUP(LEFT(I18,1)*LEFT(J18,1),Pomocnicze!$G$1:$H$3,2))</f>
        <v/>
      </c>
      <c r="L18" s="6" t="str">
        <f>IF(ISERROR(IF(AND((G18=Pomocnicze!$K$1),OR((D18&lt;&gt;I18),(E18&lt;&gt;J18))),"ERROR Accept risk i.e. Inherited risk=residual risk",IF(LEFT(D18,1)*LEFT(E18,1)&lt;LEFT(I18,1)*LEFT(J18,1),"WARNING residual parameters&gt;Inherent parameters",""))),"",IF(AND((G18=Pomocnicze!$K$1),OR((D18&lt;&gt;I18),(E18&lt;&gt;J18))),"ERROR Accept risk i.e. Inherited risk=residual risk",IF(LEFT(D18,1)*LEFT(E18,1)&lt;LEFT(I18,1)*LEFT(J18,1),"WARNING residual parameters&gt;Inherent parameters","")))</f>
        <v/>
      </c>
    </row>
    <row r="19" spans="1:12" ht="28" customHeight="1" thickBot="1" x14ac:dyDescent="0.25">
      <c r="A19" s="4">
        <v>18</v>
      </c>
      <c r="B19" s="12"/>
      <c r="C19" s="12"/>
      <c r="D19" s="5"/>
      <c r="E19" s="5"/>
      <c r="F19" s="10" t="str">
        <f>IF((ISERROR(VLOOKUP(LEFT(D19,1)*LEFT(E19,1),Pomocnicze!$G$1:$H$3,2))),"",VLOOKUP(LEFT(D19,1)*LEFT(E19,1),Pomocnicze!$G$1:$H$3,2))</f>
        <v/>
      </c>
      <c r="G19" s="12"/>
      <c r="H19" s="12"/>
      <c r="I19" s="5"/>
      <c r="J19" s="5"/>
      <c r="K19" s="2" t="str">
        <f>IF((ISERROR(VLOOKUP(LEFT(I19,1)*LEFT(J19,1),Pomocnicze!$G$1:$H$3,2))),"",VLOOKUP(LEFT(I19,1)*LEFT(J19,1),Pomocnicze!$G$1:$H$3,2))</f>
        <v/>
      </c>
      <c r="L19" s="6" t="str">
        <f>IF(ISERROR(IF(AND((G19=Pomocnicze!$K$1),OR((D19&lt;&gt;I19),(E19&lt;&gt;J19))),"ERROR Accept risk i.e. Inherited risk=residual risk",IF(LEFT(D19,1)*LEFT(E19,1)&lt;LEFT(I19,1)*LEFT(J19,1),"WARNING residual parameters&gt;Inherent parameters",""))),"",IF(AND((G19=Pomocnicze!$K$1),OR((D19&lt;&gt;I19),(E19&lt;&gt;J19))),"ERROR Accept risk i.e. Inherited risk=residual risk",IF(LEFT(D19,1)*LEFT(E19,1)&lt;LEFT(I19,1)*LEFT(J19,1),"WARNING residual parameters&gt;Inherent parameters","")))</f>
        <v/>
      </c>
    </row>
    <row r="20" spans="1:12" ht="28" customHeight="1" thickBot="1" x14ac:dyDescent="0.25">
      <c r="A20" s="4">
        <v>19</v>
      </c>
      <c r="B20" s="12"/>
      <c r="C20" s="12"/>
      <c r="D20" s="5"/>
      <c r="E20" s="5"/>
      <c r="F20" s="10" t="str">
        <f>IF((ISERROR(VLOOKUP(LEFT(D20,1)*LEFT(E20,1),Pomocnicze!$G$1:$H$3,2))),"",VLOOKUP(LEFT(D20,1)*LEFT(E20,1),Pomocnicze!$G$1:$H$3,2))</f>
        <v/>
      </c>
      <c r="G20" s="12"/>
      <c r="H20" s="12"/>
      <c r="I20" s="5"/>
      <c r="J20" s="5"/>
      <c r="K20" s="2" t="str">
        <f>IF((ISERROR(VLOOKUP(LEFT(I20,1)*LEFT(J20,1),Pomocnicze!$G$1:$H$3,2))),"",VLOOKUP(LEFT(I20,1)*LEFT(J20,1),Pomocnicze!$G$1:$H$3,2))</f>
        <v/>
      </c>
      <c r="L20" s="6" t="str">
        <f>IF(ISERROR(IF(AND((G20=Pomocnicze!$K$1),OR((D20&lt;&gt;I20),(E20&lt;&gt;J20))),"ERROR Accept risk i.e. Inherited risk=residual risk",IF(LEFT(D20,1)*LEFT(E20,1)&lt;LEFT(I20,1)*LEFT(J20,1),"WARNING residual parameters&gt;Inherent parameters",""))),"",IF(AND((G20=Pomocnicze!$K$1),OR((D20&lt;&gt;I20),(E20&lt;&gt;J20))),"ERROR Accept risk i.e. Inherited risk=residual risk",IF(LEFT(D20,1)*LEFT(E20,1)&lt;LEFT(I20,1)*LEFT(J20,1),"WARNING residual parameters&gt;Inherent parameters","")))</f>
        <v/>
      </c>
    </row>
    <row r="21" spans="1:12" ht="28" customHeight="1" thickBot="1" x14ac:dyDescent="0.25">
      <c r="A21" s="4">
        <v>20</v>
      </c>
      <c r="B21" s="12"/>
      <c r="C21" s="12"/>
      <c r="D21" s="5"/>
      <c r="E21" s="5"/>
      <c r="F21" s="10" t="str">
        <f>IF((ISERROR(VLOOKUP(LEFT(D21,1)*LEFT(E21,1),Pomocnicze!$G$1:$H$3,2))),"",VLOOKUP(LEFT(D21,1)*LEFT(E21,1),Pomocnicze!$G$1:$H$3,2))</f>
        <v/>
      </c>
      <c r="G21" s="12"/>
      <c r="H21" s="12"/>
      <c r="I21" s="5"/>
      <c r="J21" s="5"/>
      <c r="K21" s="2" t="str">
        <f>IF((ISERROR(VLOOKUP(LEFT(I21,1)*LEFT(J21,1),Pomocnicze!$G$1:$H$3,2))),"",VLOOKUP(LEFT(I21,1)*LEFT(J21,1),Pomocnicze!$G$1:$H$3,2))</f>
        <v/>
      </c>
      <c r="L21" s="6" t="str">
        <f>IF(ISERROR(IF(AND((G21=Pomocnicze!$K$1),OR((D21&lt;&gt;I21),(E21&lt;&gt;J21))),"ERROR Accept risk i.e. Inherited risk=residual risk",IF(LEFT(D21,1)*LEFT(E21,1)&lt;LEFT(I21,1)*LEFT(J21,1),"WARNING residual parameters&gt;Inherent parameters",""))),"",IF(AND((G21=Pomocnicze!$K$1),OR((D21&lt;&gt;I21),(E21&lt;&gt;J21))),"ERROR Accept risk i.e. Inherited risk=residual risk",IF(LEFT(D21,1)*LEFT(E21,1)&lt;LEFT(I21,1)*LEFT(J21,1),"WARNING residual parameters&gt;Inherent parameters","")))</f>
        <v/>
      </c>
    </row>
    <row r="22" spans="1:12" ht="28" customHeight="1" thickBot="1" x14ac:dyDescent="0.25">
      <c r="A22" s="4">
        <v>21</v>
      </c>
      <c r="B22" s="12"/>
      <c r="C22" s="12"/>
      <c r="D22" s="5"/>
      <c r="E22" s="5"/>
      <c r="F22" s="10" t="str">
        <f>IF((ISERROR(VLOOKUP(LEFT(D22,1)*LEFT(E22,1),Pomocnicze!$G$1:$H$3,2))),"",VLOOKUP(LEFT(D22,1)*LEFT(E22,1),Pomocnicze!$G$1:$H$3,2))</f>
        <v/>
      </c>
      <c r="G22" s="12"/>
      <c r="H22" s="12"/>
      <c r="I22" s="5"/>
      <c r="J22" s="5"/>
      <c r="K22" s="2" t="str">
        <f>IF((ISERROR(VLOOKUP(LEFT(I22,1)*LEFT(J22,1),Pomocnicze!$G$1:$H$3,2))),"",VLOOKUP(LEFT(I22,1)*LEFT(J22,1),Pomocnicze!$G$1:$H$3,2))</f>
        <v/>
      </c>
      <c r="L22" s="6" t="str">
        <f>IF(ISERROR(IF(AND((G22=Pomocnicze!$K$1),OR((D22&lt;&gt;I22),(E22&lt;&gt;J22))),"ERROR Accept risk i.e. Inherited risk=residual risk",IF(LEFT(D22,1)*LEFT(E22,1)&lt;LEFT(I22,1)*LEFT(J22,1),"WARNING residual parameters&gt;Inherent parameters",""))),"",IF(AND((G22=Pomocnicze!$K$1),OR((D22&lt;&gt;I22),(E22&lt;&gt;J22))),"ERROR Accept risk i.e. Inherited risk=residual risk",IF(LEFT(D22,1)*LEFT(E22,1)&lt;LEFT(I22,1)*LEFT(J22,1),"WARNING residual parameters&gt;Inherent parameters","")))</f>
        <v/>
      </c>
    </row>
    <row r="23" spans="1:12" ht="28" customHeight="1" thickBot="1" x14ac:dyDescent="0.25">
      <c r="A23" s="4">
        <v>22</v>
      </c>
      <c r="B23" s="12"/>
      <c r="C23" s="12"/>
      <c r="D23" s="5"/>
      <c r="E23" s="5"/>
      <c r="F23" s="10" t="str">
        <f>IF((ISERROR(VLOOKUP(LEFT(D23,1)*LEFT(E23,1),Pomocnicze!$G$1:$H$3,2))),"",VLOOKUP(LEFT(D23,1)*LEFT(E23,1),Pomocnicze!$G$1:$H$3,2))</f>
        <v/>
      </c>
      <c r="G23" s="12"/>
      <c r="H23" s="12"/>
      <c r="I23" s="5"/>
      <c r="J23" s="5"/>
      <c r="K23" s="2" t="str">
        <f>IF((ISERROR(VLOOKUP(LEFT(I23,1)*LEFT(J23,1),Pomocnicze!$G$1:$H$3,2))),"",VLOOKUP(LEFT(I23,1)*LEFT(J23,1),Pomocnicze!$G$1:$H$3,2))</f>
        <v/>
      </c>
      <c r="L23" s="6" t="str">
        <f>IF(ISERROR(IF(AND((G23=Pomocnicze!$K$1),OR((D23&lt;&gt;I23),(E23&lt;&gt;J23))),"ERROR Accept risk i.e. Inherited risk=residual risk",IF(LEFT(D23,1)*LEFT(E23,1)&lt;LEFT(I23,1)*LEFT(J23,1),"WARNING residual parameters&gt;Inherent parameters",""))),"",IF(AND((G23=Pomocnicze!$K$1),OR((D23&lt;&gt;I23),(E23&lt;&gt;J23))),"ERROR Accept risk i.e. Inherited risk=residual risk",IF(LEFT(D23,1)*LEFT(E23,1)&lt;LEFT(I23,1)*LEFT(J23,1),"WARNING residual parameters&gt;Inherent parameters","")))</f>
        <v/>
      </c>
    </row>
    <row r="24" spans="1:12" ht="28" customHeight="1" thickBot="1" x14ac:dyDescent="0.25">
      <c r="A24" s="4">
        <v>23</v>
      </c>
      <c r="B24" s="12"/>
      <c r="C24" s="12"/>
      <c r="D24" s="5"/>
      <c r="E24" s="5"/>
      <c r="F24" s="10" t="str">
        <f>IF((ISERROR(VLOOKUP(LEFT(D24,1)*LEFT(E24,1),Pomocnicze!$G$1:$H$3,2))),"",VLOOKUP(LEFT(D24,1)*LEFT(E24,1),Pomocnicze!$G$1:$H$3,2))</f>
        <v/>
      </c>
      <c r="G24" s="12"/>
      <c r="H24" s="12"/>
      <c r="I24" s="5"/>
      <c r="J24" s="5"/>
      <c r="K24" s="2" t="str">
        <f>IF((ISERROR(VLOOKUP(LEFT(I24,1)*LEFT(J24,1),Pomocnicze!$G$1:$H$3,2))),"",VLOOKUP(LEFT(I24,1)*LEFT(J24,1),Pomocnicze!$G$1:$H$3,2))</f>
        <v/>
      </c>
      <c r="L24" s="6" t="str">
        <f>IF(ISERROR(IF(AND((G24=Pomocnicze!$K$1),OR((D24&lt;&gt;I24),(E24&lt;&gt;J24))),"ERROR Accept risk i.e. Inherited risk=residual risk",IF(LEFT(D24,1)*LEFT(E24,1)&lt;LEFT(I24,1)*LEFT(J24,1),"WARNING residual parameters&gt;Inherent parameters",""))),"",IF(AND((G24=Pomocnicze!$K$1),OR((D24&lt;&gt;I24),(E24&lt;&gt;J24))),"ERROR Accept risk i.e. Inherited risk=residual risk",IF(LEFT(D24,1)*LEFT(E24,1)&lt;LEFT(I24,1)*LEFT(J24,1),"WARNING residual parameters&gt;Inherent parameters","")))</f>
        <v/>
      </c>
    </row>
    <row r="25" spans="1:12" ht="28" customHeight="1" thickBot="1" x14ac:dyDescent="0.25">
      <c r="A25" s="4">
        <v>24</v>
      </c>
      <c r="B25" s="12"/>
      <c r="C25" s="12"/>
      <c r="D25" s="5"/>
      <c r="E25" s="5"/>
      <c r="F25" s="10" t="str">
        <f>IF((ISERROR(VLOOKUP(LEFT(D25,1)*LEFT(E25,1),Pomocnicze!$G$1:$H$3,2))),"",VLOOKUP(LEFT(D25,1)*LEFT(E25,1),Pomocnicze!$G$1:$H$3,2))</f>
        <v/>
      </c>
      <c r="G25" s="12"/>
      <c r="H25" s="12"/>
      <c r="I25" s="5"/>
      <c r="J25" s="5"/>
      <c r="K25" s="2" t="str">
        <f>IF((ISERROR(VLOOKUP(LEFT(I25,1)*LEFT(J25,1),Pomocnicze!$G$1:$H$3,2))),"",VLOOKUP(LEFT(I25,1)*LEFT(J25,1),Pomocnicze!$G$1:$H$3,2))</f>
        <v/>
      </c>
      <c r="L25" s="6" t="str">
        <f>IF(ISERROR(IF(AND((G25=Pomocnicze!$K$1),OR((D25&lt;&gt;I25),(E25&lt;&gt;J25))),"ERROR Accept risk i.e. Inherited risk=residual risk",IF(LEFT(D25,1)*LEFT(E25,1)&lt;LEFT(I25,1)*LEFT(J25,1),"WARNING residual parameters&gt;Inherent parameters",""))),"",IF(AND((G25=Pomocnicze!$K$1),OR((D25&lt;&gt;I25),(E25&lt;&gt;J25))),"ERROR Accept risk i.e. Inherited risk=residual risk",IF(LEFT(D25,1)*LEFT(E25,1)&lt;LEFT(I25,1)*LEFT(J25,1),"WARNING residual parameters&gt;Inherent parameters","")))</f>
        <v/>
      </c>
    </row>
    <row r="26" spans="1:12" ht="28" customHeight="1" thickBot="1" x14ac:dyDescent="0.25">
      <c r="A26" s="4">
        <v>25</v>
      </c>
      <c r="B26" s="12"/>
      <c r="C26" s="12"/>
      <c r="D26" s="5"/>
      <c r="E26" s="5"/>
      <c r="F26" s="10" t="str">
        <f>IF((ISERROR(VLOOKUP(LEFT(D26,1)*LEFT(E26,1),Pomocnicze!$G$1:$H$3,2))),"",VLOOKUP(LEFT(D26,1)*LEFT(E26,1),Pomocnicze!$G$1:$H$3,2))</f>
        <v/>
      </c>
      <c r="G26" s="12"/>
      <c r="H26" s="12"/>
      <c r="I26" s="5"/>
      <c r="J26" s="5"/>
      <c r="K26" s="2" t="str">
        <f>IF((ISERROR(VLOOKUP(LEFT(I26,1)*LEFT(J26,1),Pomocnicze!$G$1:$H$3,2))),"",VLOOKUP(LEFT(I26,1)*LEFT(J26,1),Pomocnicze!$G$1:$H$3,2))</f>
        <v/>
      </c>
      <c r="L26" s="6" t="str">
        <f>IF(ISERROR(IF(AND((G26=Pomocnicze!$K$1),OR((D26&lt;&gt;I26),(E26&lt;&gt;J26))),"ERROR Accept risk i.e. Inherited risk=residual risk",IF(LEFT(D26,1)*LEFT(E26,1)&lt;LEFT(I26,1)*LEFT(J26,1),"WARNING residual parameters&gt;Inherent parameters",""))),"",IF(AND((G26=Pomocnicze!$K$1),OR((D26&lt;&gt;I26),(E26&lt;&gt;J26))),"ERROR Accept risk i.e. Inherited risk=residual risk",IF(LEFT(D26,1)*LEFT(E26,1)&lt;LEFT(I26,1)*LEFT(J26,1),"WARNING residual parameters&gt;Inherent parameters","")))</f>
        <v/>
      </c>
    </row>
    <row r="27" spans="1:12" ht="28" customHeight="1" thickBot="1" x14ac:dyDescent="0.25">
      <c r="A27" s="4">
        <v>26</v>
      </c>
      <c r="B27" s="12"/>
      <c r="C27" s="12"/>
      <c r="D27" s="5"/>
      <c r="E27" s="5"/>
      <c r="F27" s="10" t="str">
        <f>IF((ISERROR(VLOOKUP(LEFT(D27,1)*LEFT(E27,1),Pomocnicze!$G$1:$H$3,2))),"",VLOOKUP(LEFT(D27,1)*LEFT(E27,1),Pomocnicze!$G$1:$H$3,2))</f>
        <v/>
      </c>
      <c r="G27" s="12"/>
      <c r="H27" s="12"/>
      <c r="I27" s="5"/>
      <c r="J27" s="5"/>
      <c r="K27" s="2" t="str">
        <f>IF((ISERROR(VLOOKUP(LEFT(I27,1)*LEFT(J27,1),Pomocnicze!$G$1:$H$3,2))),"",VLOOKUP(LEFT(I27,1)*LEFT(J27,1),Pomocnicze!$G$1:$H$3,2))</f>
        <v/>
      </c>
      <c r="L27" s="6" t="str">
        <f>IF(ISERROR(IF(AND((G27=Pomocnicze!$K$1),OR((D27&lt;&gt;I27),(E27&lt;&gt;J27))),"ERROR Accept risk i.e. Inherited risk=residual risk",IF(LEFT(D27,1)*LEFT(E27,1)&lt;LEFT(I27,1)*LEFT(J27,1),"WARNING residual parameters&gt;Inherent parameters",""))),"",IF(AND((G27=Pomocnicze!$K$1),OR((D27&lt;&gt;I27),(E27&lt;&gt;J27))),"ERROR Accept risk i.e. Inherited risk=residual risk",IF(LEFT(D27,1)*LEFT(E27,1)&lt;LEFT(I27,1)*LEFT(J27,1),"WARNING residual parameters&gt;Inherent parameters","")))</f>
        <v/>
      </c>
    </row>
    <row r="28" spans="1:12" ht="28" customHeight="1" thickBot="1" x14ac:dyDescent="0.25">
      <c r="A28" s="4">
        <v>27</v>
      </c>
      <c r="B28" s="12"/>
      <c r="C28" s="12"/>
      <c r="D28" s="5"/>
      <c r="E28" s="5"/>
      <c r="F28" s="10" t="str">
        <f>IF((ISERROR(VLOOKUP(LEFT(D28,1)*LEFT(E28,1),Pomocnicze!$G$1:$H$3,2))),"",VLOOKUP(LEFT(D28,1)*LEFT(E28,1),Pomocnicze!$G$1:$H$3,2))</f>
        <v/>
      </c>
      <c r="G28" s="12"/>
      <c r="H28" s="12"/>
      <c r="I28" s="5"/>
      <c r="J28" s="5"/>
      <c r="K28" s="2" t="str">
        <f>IF((ISERROR(VLOOKUP(LEFT(I28,1)*LEFT(J28,1),Pomocnicze!$G$1:$H$3,2))),"",VLOOKUP(LEFT(I28,1)*LEFT(J28,1),Pomocnicze!$G$1:$H$3,2))</f>
        <v/>
      </c>
      <c r="L28" s="6" t="str">
        <f>IF(ISERROR(IF(AND((G28=Pomocnicze!$K$1),OR((D28&lt;&gt;I28),(E28&lt;&gt;J28))),"ERROR Accept risk i.e. Inherited risk=residual risk",IF(LEFT(D28,1)*LEFT(E28,1)&lt;LEFT(I28,1)*LEFT(J28,1),"WARNING residual parameters&gt;Inherent parameters",""))),"",IF(AND((G28=Pomocnicze!$K$1),OR((D28&lt;&gt;I28),(E28&lt;&gt;J28))),"ERROR Accept risk i.e. Inherited risk=residual risk",IF(LEFT(D28,1)*LEFT(E28,1)&lt;LEFT(I28,1)*LEFT(J28,1),"WARNING residual parameters&gt;Inherent parameters","")))</f>
        <v/>
      </c>
    </row>
    <row r="29" spans="1:12" ht="28" customHeight="1" thickBot="1" x14ac:dyDescent="0.25">
      <c r="A29" s="4">
        <v>28</v>
      </c>
      <c r="B29" s="12"/>
      <c r="C29" s="12"/>
      <c r="D29" s="5"/>
      <c r="E29" s="5"/>
      <c r="F29" s="10" t="str">
        <f>IF((ISERROR(VLOOKUP(LEFT(D29,1)*LEFT(E29,1),Pomocnicze!$G$1:$H$3,2))),"",VLOOKUP(LEFT(D29,1)*LEFT(E29,1),Pomocnicze!$G$1:$H$3,2))</f>
        <v/>
      </c>
      <c r="G29" s="12"/>
      <c r="H29" s="12"/>
      <c r="I29" s="5"/>
      <c r="J29" s="5"/>
      <c r="K29" s="2" t="str">
        <f>IF((ISERROR(VLOOKUP(LEFT(I29,1)*LEFT(J29,1),Pomocnicze!$G$1:$H$3,2))),"",VLOOKUP(LEFT(I29,1)*LEFT(J29,1),Pomocnicze!$G$1:$H$3,2))</f>
        <v/>
      </c>
      <c r="L29" s="6" t="str">
        <f>IF(ISERROR(IF(AND((G29=Pomocnicze!$K$1),OR((D29&lt;&gt;I29),(E29&lt;&gt;J29))),"ERROR Accept risk i.e. Inherited risk=residual risk",IF(LEFT(D29,1)*LEFT(E29,1)&lt;LEFT(I29,1)*LEFT(J29,1),"WARNING residual parameters&gt;Inherent parameters",""))),"",IF(AND((G29=Pomocnicze!$K$1),OR((D29&lt;&gt;I29),(E29&lt;&gt;J29))),"ERROR Accept risk i.e. Inherited risk=residual risk",IF(LEFT(D29,1)*LEFT(E29,1)&lt;LEFT(I29,1)*LEFT(J29,1),"WARNING residual parameters&gt;Inherent parameters","")))</f>
        <v/>
      </c>
    </row>
    <row r="30" spans="1:12" ht="28" customHeight="1" thickBot="1" x14ac:dyDescent="0.25">
      <c r="A30" s="4">
        <v>29</v>
      </c>
      <c r="B30" s="12"/>
      <c r="C30" s="12"/>
      <c r="D30" s="5"/>
      <c r="E30" s="5"/>
      <c r="F30" s="10" t="str">
        <f>IF((ISERROR(VLOOKUP(LEFT(D30,1)*LEFT(E30,1),Pomocnicze!$G$1:$H$3,2))),"",VLOOKUP(LEFT(D30,1)*LEFT(E30,1),Pomocnicze!$G$1:$H$3,2))</f>
        <v/>
      </c>
      <c r="G30" s="12"/>
      <c r="H30" s="12"/>
      <c r="I30" s="5"/>
      <c r="J30" s="5"/>
      <c r="K30" s="2" t="str">
        <f>IF((ISERROR(VLOOKUP(LEFT(I30,1)*LEFT(J30,1),Pomocnicze!$G$1:$H$3,2))),"",VLOOKUP(LEFT(I30,1)*LEFT(J30,1),Pomocnicze!$G$1:$H$3,2))</f>
        <v/>
      </c>
      <c r="L30" s="6" t="str">
        <f>IF(ISERROR(IF(AND((G30=Pomocnicze!$K$1),OR((D30&lt;&gt;I30),(E30&lt;&gt;J30))),"ERROR Accept risk i.e. Inherited risk=residual risk",IF(LEFT(D30,1)*LEFT(E30,1)&lt;LEFT(I30,1)*LEFT(J30,1),"WARNING residual parameters&gt;Inherent parameters",""))),"",IF(AND((G30=Pomocnicze!$K$1),OR((D30&lt;&gt;I30),(E30&lt;&gt;J30))),"ERROR Accept risk i.e. Inherited risk=residual risk",IF(LEFT(D30,1)*LEFT(E30,1)&lt;LEFT(I30,1)*LEFT(J30,1),"WARNING residual parameters&gt;Inherent parameters","")))</f>
        <v/>
      </c>
    </row>
    <row r="31" spans="1:12" ht="28" customHeight="1" thickBot="1" x14ac:dyDescent="0.25">
      <c r="A31" s="4">
        <v>30</v>
      </c>
      <c r="B31" s="12"/>
      <c r="C31" s="12"/>
      <c r="D31" s="5"/>
      <c r="E31" s="5"/>
      <c r="F31" s="10" t="str">
        <f>IF((ISERROR(VLOOKUP(LEFT(D31,1)*LEFT(E31,1),Pomocnicze!$G$1:$H$3,2))),"",VLOOKUP(LEFT(D31,1)*LEFT(E31,1),Pomocnicze!$G$1:$H$3,2))</f>
        <v/>
      </c>
      <c r="G31" s="12"/>
      <c r="H31" s="12"/>
      <c r="I31" s="5"/>
      <c r="J31" s="5"/>
      <c r="K31" s="2" t="str">
        <f>IF((ISERROR(VLOOKUP(LEFT(I31,1)*LEFT(J31,1),Pomocnicze!$G$1:$H$3,2))),"",VLOOKUP(LEFT(I31,1)*LEFT(J31,1),Pomocnicze!$G$1:$H$3,2))</f>
        <v/>
      </c>
      <c r="L31" s="6" t="str">
        <f>IF(ISERROR(IF(AND((G31=Pomocnicze!$K$1),OR((D31&lt;&gt;I31),(E31&lt;&gt;J31))),"ERROR Accept risk i.e. Inherited risk=residual risk",IF(LEFT(D31,1)*LEFT(E31,1)&lt;LEFT(I31,1)*LEFT(J31,1),"WARNING residual parameters&gt;Inherent parameters",""))),"",IF(AND((G31=Pomocnicze!$K$1),OR((D31&lt;&gt;I31),(E31&lt;&gt;J31))),"ERROR Accept risk i.e. Inherited risk=residual risk",IF(LEFT(D31,1)*LEFT(E31,1)&lt;LEFT(I31,1)*LEFT(J31,1),"WARNING residual parameters&gt;Inherent parameters","")))</f>
        <v/>
      </c>
    </row>
    <row r="32" spans="1:12" ht="28" customHeight="1" thickBot="1" x14ac:dyDescent="0.25">
      <c r="A32" s="4">
        <v>31</v>
      </c>
      <c r="B32" s="12"/>
      <c r="C32" s="12"/>
      <c r="D32" s="5"/>
      <c r="E32" s="5"/>
      <c r="F32" s="10" t="str">
        <f>IF((ISERROR(VLOOKUP(LEFT(D32,1)*LEFT(E32,1),Pomocnicze!$G$1:$H$3,2))),"",VLOOKUP(LEFT(D32,1)*LEFT(E32,1),Pomocnicze!$G$1:$H$3,2))</f>
        <v/>
      </c>
      <c r="G32" s="12"/>
      <c r="H32" s="12"/>
      <c r="I32" s="5"/>
      <c r="J32" s="5"/>
      <c r="K32" s="2" t="str">
        <f>IF((ISERROR(VLOOKUP(LEFT(I32,1)*LEFT(J32,1),Pomocnicze!$G$1:$H$3,2))),"",VLOOKUP(LEFT(I32,1)*LEFT(J32,1),Pomocnicze!$G$1:$H$3,2))</f>
        <v/>
      </c>
      <c r="L32" s="6" t="str">
        <f>IF(ISERROR(IF(AND((G32=Pomocnicze!$K$1),OR((D32&lt;&gt;I32),(E32&lt;&gt;J32))),"ERROR Accept risk i.e. Inherited risk=residual risk",IF(LEFT(D32,1)*LEFT(E32,1)&lt;LEFT(I32,1)*LEFT(J32,1),"WARNING residual parameters&gt;Inherent parameters",""))),"",IF(AND((G32=Pomocnicze!$K$1),OR((D32&lt;&gt;I32),(E32&lt;&gt;J32))),"ERROR Accept risk i.e. Inherited risk=residual risk",IF(LEFT(D32,1)*LEFT(E32,1)&lt;LEFT(I32,1)*LEFT(J32,1),"WARNING residual parameters&gt;Inherent parameters","")))</f>
        <v/>
      </c>
    </row>
    <row r="33" spans="1:12" ht="28" customHeight="1" thickBot="1" x14ac:dyDescent="0.25">
      <c r="A33" s="4">
        <v>32</v>
      </c>
      <c r="B33" s="12"/>
      <c r="C33" s="12"/>
      <c r="D33" s="5"/>
      <c r="E33" s="5"/>
      <c r="F33" s="10" t="str">
        <f>IF((ISERROR(VLOOKUP(LEFT(D33,1)*LEFT(E33,1),Pomocnicze!$G$1:$H$3,2))),"",VLOOKUP(LEFT(D33,1)*LEFT(E33,1),Pomocnicze!$G$1:$H$3,2))</f>
        <v/>
      </c>
      <c r="G33" s="12"/>
      <c r="H33" s="12"/>
      <c r="I33" s="5"/>
      <c r="J33" s="5"/>
      <c r="K33" s="2" t="str">
        <f>IF((ISERROR(VLOOKUP(LEFT(I33,1)*LEFT(J33,1),Pomocnicze!$G$1:$H$3,2))),"",VLOOKUP(LEFT(I33,1)*LEFT(J33,1),Pomocnicze!$G$1:$H$3,2))</f>
        <v/>
      </c>
      <c r="L33" s="6" t="str">
        <f>IF(ISERROR(IF(AND((G33=Pomocnicze!$K$1),OR((D33&lt;&gt;I33),(E33&lt;&gt;J33))),"ERROR Accept risk i.e. Inherited risk=residual risk",IF(LEFT(D33,1)*LEFT(E33,1)&lt;LEFT(I33,1)*LEFT(J33,1),"WARNING residual parameters&gt;Inherent parameters",""))),"",IF(AND((G33=Pomocnicze!$K$1),OR((D33&lt;&gt;I33),(E33&lt;&gt;J33))),"ERROR Accept risk i.e. Inherited risk=residual risk",IF(LEFT(D33,1)*LEFT(E33,1)&lt;LEFT(I33,1)*LEFT(J33,1),"WARNING residual parameters&gt;Inherent parameters","")))</f>
        <v/>
      </c>
    </row>
  </sheetData>
  <sheetProtection sheet="1" objects="1" scenarios="1"/>
  <conditionalFormatting sqref="D2:F33">
    <cfRule type="containsText" dxfId="15" priority="5" operator="containsText" text="High">
      <formula>NOT(ISERROR(SEARCH("High",D2)))</formula>
    </cfRule>
    <cfRule type="containsText" dxfId="14" priority="6" operator="containsText" text="Medium">
      <formula>NOT(ISERROR(SEARCH("Medium",D2)))</formula>
    </cfRule>
    <cfRule type="containsText" dxfId="13" priority="7" operator="containsText" text="Low">
      <formula>NOT(ISERROR(SEARCH("Low",D2)))</formula>
    </cfRule>
    <cfRule type="containsBlanks" dxfId="12" priority="8">
      <formula>LEN(TRIM(D2))=0</formula>
    </cfRule>
  </conditionalFormatting>
  <conditionalFormatting sqref="I2:K33">
    <cfRule type="containsText" dxfId="11" priority="1" operator="containsText" text="High">
      <formula>NOT(ISERROR(SEARCH("High",I2)))</formula>
    </cfRule>
    <cfRule type="containsText" dxfId="10" priority="2" operator="containsText" text="Medium">
      <formula>NOT(ISERROR(SEARCH("Medium",I2)))</formula>
    </cfRule>
    <cfRule type="containsText" dxfId="9" priority="3" operator="containsText" text="Low">
      <formula>NOT(ISERROR(SEARCH("Low",I2)))</formula>
    </cfRule>
    <cfRule type="containsBlanks" dxfId="8" priority="4">
      <formula>LEN(TRIM(I2))=0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1A69F1C-0FFE-5F42-9EAE-F4B3E0276DB2}">
          <x14:formula1>
            <xm:f>Pomocnicze!$B$3:$B$5</xm:f>
          </x14:formula1>
          <xm:sqref>E2:E33 J2:J33</xm:sqref>
        </x14:dataValidation>
        <x14:dataValidation type="list" allowBlank="1" showInputMessage="1" showErrorMessage="1" xr:uid="{21111A99-89B7-0048-8C67-891B9C5944ED}">
          <x14:formula1>
            <xm:f>Pomocnicze!$C$2:$E$2</xm:f>
          </x14:formula1>
          <xm:sqref>D2:D33 I2:I33</xm:sqref>
        </x14:dataValidation>
        <x14:dataValidation type="list" allowBlank="1" showInputMessage="1" showErrorMessage="1" xr:uid="{E04E71C6-8866-254E-8B7D-24BB69109949}">
          <x14:formula1>
            <xm:f>Pomocnicze!$K$1:$K$4</xm:f>
          </x14:formula1>
          <xm:sqref>G2:G33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691F-7F6F-0A4F-8410-BE5A1589B07F}">
  <dimension ref="A1:K22"/>
  <sheetViews>
    <sheetView workbookViewId="0">
      <selection activeCell="J12" sqref="J12"/>
    </sheetView>
  </sheetViews>
  <sheetFormatPr baseColWidth="10" defaultRowHeight="16" x14ac:dyDescent="0.2"/>
  <cols>
    <col min="1" max="1" width="24.83203125" customWidth="1"/>
    <col min="2" max="2" width="21.5" customWidth="1"/>
  </cols>
  <sheetData>
    <row r="1" spans="1:11" x14ac:dyDescent="0.2">
      <c r="C1" s="7" t="s">
        <v>4</v>
      </c>
      <c r="D1" s="7"/>
      <c r="E1" s="7"/>
      <c r="G1">
        <v>1</v>
      </c>
      <c r="H1" t="s">
        <v>1</v>
      </c>
      <c r="K1" t="s">
        <v>16</v>
      </c>
    </row>
    <row r="2" spans="1:11" ht="17" thickBot="1" x14ac:dyDescent="0.25">
      <c r="C2" s="1" t="s">
        <v>15</v>
      </c>
      <c r="D2" s="1" t="s">
        <v>14</v>
      </c>
      <c r="E2" s="1" t="s">
        <v>12</v>
      </c>
      <c r="G2">
        <v>3</v>
      </c>
      <c r="H2" s="3" t="s">
        <v>2</v>
      </c>
      <c r="K2" t="s">
        <v>17</v>
      </c>
    </row>
    <row r="3" spans="1:11" ht="17" thickBot="1" x14ac:dyDescent="0.25">
      <c r="A3" s="8" t="s">
        <v>0</v>
      </c>
      <c r="B3" s="1" t="s">
        <v>15</v>
      </c>
      <c r="C3" s="2" t="str">
        <f>VLOOKUP(LEFT($B3,1)*LEFT(C$2,1),$G$1:$H$3,2)</f>
        <v>Low</v>
      </c>
      <c r="D3" s="2" t="str">
        <f t="shared" ref="D3:E5" si="0">VLOOKUP(LEFT($B3,1)*LEFT(D$2,1),$G$1:$H$3,2)</f>
        <v>Low</v>
      </c>
      <c r="E3" s="2" t="str">
        <f t="shared" si="0"/>
        <v>Medium</v>
      </c>
      <c r="G3">
        <v>6</v>
      </c>
      <c r="H3" t="s">
        <v>3</v>
      </c>
      <c r="K3" t="s">
        <v>20</v>
      </c>
    </row>
    <row r="4" spans="1:11" ht="17" thickBot="1" x14ac:dyDescent="0.25">
      <c r="A4" s="8"/>
      <c r="B4" s="1" t="s">
        <v>14</v>
      </c>
      <c r="C4" s="2" t="str">
        <f t="shared" ref="C4:C5" si="1">VLOOKUP(LEFT($B4,1)*LEFT(C$2,1),$G$1:$H$3,2)</f>
        <v>Low</v>
      </c>
      <c r="D4" s="2" t="str">
        <f t="shared" si="0"/>
        <v>Medium</v>
      </c>
      <c r="E4" s="2" t="str">
        <f t="shared" si="0"/>
        <v>High</v>
      </c>
      <c r="K4" t="s">
        <v>18</v>
      </c>
    </row>
    <row r="5" spans="1:11" x14ac:dyDescent="0.2">
      <c r="A5" s="8"/>
      <c r="B5" s="1" t="s">
        <v>12</v>
      </c>
      <c r="C5" s="2" t="str">
        <f t="shared" si="1"/>
        <v>Medium</v>
      </c>
      <c r="D5" s="2" t="str">
        <f t="shared" si="0"/>
        <v>High</v>
      </c>
      <c r="E5" s="2" t="str">
        <f t="shared" si="0"/>
        <v>High</v>
      </c>
    </row>
    <row r="21" spans="5:5" ht="17" thickBot="1" x14ac:dyDescent="0.25"/>
    <row r="22" spans="5:5" x14ac:dyDescent="0.2">
      <c r="E22" s="2"/>
    </row>
  </sheetData>
  <mergeCells count="2">
    <mergeCell ref="C1:E1"/>
    <mergeCell ref="A3:A5"/>
  </mergeCells>
  <conditionalFormatting sqref="C3:E5">
    <cfRule type="containsText" dxfId="7" priority="7" operator="containsText" text="High">
      <formula>NOT(ISERROR(SEARCH("High",C3)))</formula>
    </cfRule>
    <cfRule type="containsText" dxfId="6" priority="8" operator="containsText" text="Medium">
      <formula>NOT(ISERROR(SEARCH("Medium",C3)))</formula>
    </cfRule>
    <cfRule type="containsText" dxfId="5" priority="9" operator="containsText" text="Low">
      <formula>NOT(ISERROR(SEARCH("Low",C3)))</formula>
    </cfRule>
    <cfRule type="containsBlanks" dxfId="4" priority="11">
      <formula>LEN(TRIM(C3))=0</formula>
    </cfRule>
  </conditionalFormatting>
  <conditionalFormatting sqref="E22">
    <cfRule type="containsText" dxfId="3" priority="1" operator="containsText" text="High">
      <formula>NOT(ISERROR(SEARCH("High",E22)))</formula>
    </cfRule>
    <cfRule type="containsText" dxfId="2" priority="2" operator="containsText" text="Medium">
      <formula>NOT(ISERROR(SEARCH("Medium",E22)))</formula>
    </cfRule>
    <cfRule type="containsText" dxfId="1" priority="3" operator="containsText" text="Low">
      <formula>NOT(ISERROR(SEARCH("Low",E22)))</formula>
    </cfRule>
    <cfRule type="containsBlanks" dxfId="0" priority="4">
      <formula>LEN(TRIM(E22))=0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Rejestr ryzyka</vt:lpstr>
      <vt:lpstr>Pomocnicze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Szmit</dc:creator>
  <cp:lastModifiedBy>Maciej Szmit</cp:lastModifiedBy>
  <dcterms:created xsi:type="dcterms:W3CDTF">2025-04-26T19:33:57Z</dcterms:created>
  <dcterms:modified xsi:type="dcterms:W3CDTF">2025-04-27T23:32:11Z</dcterms:modified>
</cp:coreProperties>
</file>